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<sst xmlns="http://schemas.openxmlformats.org/spreadsheetml/2006/main" count="170" uniqueCount="120">
  <si>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</si>
  <si>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</si>
  <si>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</si>
  <si>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</si>
  <si>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</si>
  <si>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</si>
  <si>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</si>
  <si>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</si>
  <si>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</si>
  <si>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</si>
  <si>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</si>
  <si>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</si>
  <si>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</si>
  <si>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</si>
  <si>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</si>
  <si>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Nahravacie zariadenie</t>
  </si>
  <si>
    <t>32-KANÁLOVÉ NVR PRE ZÁZNAM VIDEA Z IP KAMIER 
KOMPRESIA H265/H264+/H264/MJPEG, 4K HDMI VÝSTUP,
4 POPL. VSTUPY/ 1 VÝSTUP, 4XSATA, DUÁLNY OS</t>
  </si>
  <si>
    <t>HDD</t>
  </si>
  <si>
    <t>HDD 4TB, NAS , SATAIII 6 Gb/s, Vyrovnávacia pamäť: 64 MB,</t>
  </si>
  <si>
    <t>Joystick</t>
  </si>
  <si>
    <t>3D OVLÁDACIA PTZ KLÁVESNICA
PRE OTOČNÉ KAMERY A ZÁZNAMNÍKY</t>
  </si>
  <si>
    <t>Monitor</t>
  </si>
  <si>
    <t>PROFESIONÁLNY MONITOR S UCHYTENÍM NA STENU, 
FULL HD ROZLÍŠENIE (1920x1080) UHLOPRIEČKA 32“, 
Ultra Clean View, Micro Dimming, Contrast Enhancer 
A Wide Colour Enhancer, HDMI IN</t>
  </si>
  <si>
    <t>Kamera</t>
  </si>
  <si>
    <t>5MPIX IP D/N KAMERA S OBJEKTÍVOM 6MM, 
KOMPRESIOU H.264+ A EXIR PRISVIETENÍM DO 80M, 
DO VONKAJŠIEHO PROSTREDIA</t>
  </si>
  <si>
    <t>5MPIX IP D/N KAMERA S OBJEKTÍVOM 4MM, 
KOMPRESIOU H.264+ A EXIR PRISVIETENÍM DO 50M
DO VONKAJŠIEHO PROSTREDIA</t>
  </si>
  <si>
    <t>VONKAJŠIA 3,0 MPIX IP SPEED DOME KAMERA 
S IR PRISVIETENÍM DO 150M,
20X OPTICKÝ ZOOM, TROJITÝ STREAMING</t>
  </si>
  <si>
    <t>Držiak kamery</t>
  </si>
  <si>
    <t>DRŽIAK NA STĹP S MONTÁŽNOU KRABICOU 
PRE OTOČNÉ KAMERY</t>
  </si>
  <si>
    <t>DRŽIAK NA STĹP PRE TUBUSOVÉ KAMERY</t>
  </si>
  <si>
    <t>Napájací zdroj</t>
  </si>
  <si>
    <t>Priemyselný zdroj 12V / 120 W spínaný s UPC funkciou
Ochrana proti skratu / preeťaženiu</t>
  </si>
  <si>
    <t>Priemyselný zdroj 24V / 120 W spínaný s UPC funkciou
Ochrana proti skratu / preeťaženiu</t>
  </si>
  <si>
    <t>Bateria</t>
  </si>
  <si>
    <t>Pb akumulátor MHB VRLA AGM 12V/12Ah</t>
  </si>
  <si>
    <t>SWITCH</t>
  </si>
  <si>
    <t xml:space="preserve">Manažovateľný switch 1x SFP
5 x RJ45 10/100/1000 Mbps MDI/MDI-X
Port Based VLAN, 802.1Q Tag-VLAN, MTU VLAN
</t>
  </si>
  <si>
    <t>SFP Modul</t>
  </si>
  <si>
    <t>Gigabit WDM single-mode MiniGBIC modul</t>
  </si>
  <si>
    <t>FTT BOX</t>
  </si>
  <si>
    <t>Optická zásuvka 2xSC s uchytenim ochrany zvaru</t>
  </si>
  <si>
    <t>FTT PATCHCORD</t>
  </si>
  <si>
    <t>Optický patch cord SC/SC 9/125 simplex</t>
  </si>
  <si>
    <t>FTT PIGTAIL</t>
  </si>
  <si>
    <t>Optický pigtail SC vlákno 9/125 single-mode</t>
  </si>
  <si>
    <t>FTT SPOJKA</t>
  </si>
  <si>
    <t>Spojka SC singlemode simplex</t>
  </si>
  <si>
    <t>POE</t>
  </si>
  <si>
    <t>Pasívny oddeľovač napájania a datového signálu</t>
  </si>
  <si>
    <t>Celokovový rozvádzač 300x300x200mm, ochrana IP66</t>
  </si>
  <si>
    <t>Kábel závesný CYKYz-O 2×2,5mm2</t>
  </si>
  <si>
    <t>Spony nerezové na oceľové pásku</t>
  </si>
  <si>
    <t xml:space="preserve">Oceľová páska </t>
  </si>
  <si>
    <t>Konzole/ variabilny drziak s hakom priebežný</t>
  </si>
  <si>
    <t>FLAT DROP FTTx, optický kabel samonosný, PE plášť,
d7,2x 3mm, pev. v tahu 1,2KN, pre previsy do 100m,
vlákna v priam. ochrane 250µm, gelové centr. L/T prrvedenie,
4 vlákna SM OS2 9/125, G.652D,</t>
  </si>
  <si>
    <t>Kotva optickeho kábla</t>
  </si>
  <si>
    <t>Úchyt kotvy optického kábla</t>
  </si>
  <si>
    <t>STLPY</t>
  </si>
  <si>
    <t>Kamerový stožiar viacúčelový</t>
  </si>
  <si>
    <t>SPOTREBNY MATERIAL</t>
  </si>
  <si>
    <t>Iný drobný nešpecifikovaný spotrebný mat.</t>
  </si>
  <si>
    <t>PROJEKT</t>
  </si>
  <si>
    <t>Projekt skutočného vyhotovenia</t>
  </si>
  <si>
    <t>PRÁCE</t>
  </si>
  <si>
    <t>Montáž vzdušného vedenia elektrickej kabeláže</t>
  </si>
  <si>
    <t>Montáž vzdušného vedenia optickej kabeláže</t>
  </si>
  <si>
    <t>Montáž rozvádzačov</t>
  </si>
  <si>
    <t>Zapojenie elektrickej časti</t>
  </si>
  <si>
    <t>Zapojenie optickej časti, zváranie, osadenie</t>
  </si>
  <si>
    <t>Montáž kamier</t>
  </si>
  <si>
    <t>Inštalácia, kalibrácie a oživenie kamier</t>
  </si>
  <si>
    <t>Inštalácia NVR, kalibrácia, test, oživenie systému</t>
  </si>
  <si>
    <t>Náklady spojené s použitím vysokozdvižnej plošiny</t>
  </si>
  <si>
    <t>Zaškolenie obsluhy</t>
  </si>
  <si>
    <t>Prvá odborná prehliadka a skúška systému</t>
  </si>
  <si>
    <t>Rozvadzač</t>
  </si>
  <si>
    <t>Kabelaž</t>
  </si>
  <si>
    <t>Popis</t>
  </si>
  <si>
    <t xml:space="preserve">P. č.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</si>
  <si>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</si>
  <si>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</si>
  <si>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</si>
  <si>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</si>
  <si>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</si>
  <si>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</si>
  <si>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</si>
  <si>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</si>
  <si>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</si>
  <si>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</si>
  <si>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</si>
  <si>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</si>
  <si>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</si>
  <si>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</si>
  <si>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</si>
  <si>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</si>
  <si>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</si>
  <si>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</si>
  <si>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</si>
  <si>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</si>
  <si>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</si>
  <si>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</si>
  <si>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</si>
  <si>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</si>
  <si>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</si>
  <si>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</si>
  <si>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</si>
  <si>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Položka</t>
  </si>
  <si>
    <t>Mená jednotka</t>
  </si>
  <si>
    <t>Počet m. j.</t>
  </si>
  <si>
    <t>Cena v EUR bez DPH za m. j.</t>
  </si>
  <si>
    <t>Cena spolu v EUR bez DPH za požadovaný počet m. j.</t>
  </si>
  <si>
    <t>kus</t>
  </si>
  <si>
    <t>m</t>
  </si>
  <si>
    <t>Osadenie stožiarov kamier, výkop jamy, betonáž, odvoz výkopku do 2 km, uloženie výkopku</t>
  </si>
  <si>
    <t>43.</t>
  </si>
  <si>
    <t>44.</t>
  </si>
  <si>
    <t>45.</t>
  </si>
  <si>
    <t>Spolu v EUR bez DPH</t>
  </si>
  <si>
    <t>DPH v EUR</t>
  </si>
  <si>
    <t>Spolu v EUR s DPH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</si>
</sst>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.00\ &quot;EUR&quot;"/>
    <numFmt numFmtId="192" formatCode="#,##0.00\ [$€-1]"/>
    <numFmt numFmtId="193" formatCode="0_ ;\-0\ "/>
    <numFmt numFmtId="194" formatCode="#,##0.00\ [$€-41B];[Red]\-#,##0.00\ [$€-41B]"/>
    <numFmt numFmtId="195" formatCode="#,##0.00&quot; €&quot;"/>
    <numFmt numFmtId="196" formatCode="#,##0.00\ _S_k"/>
    <numFmt numFmtId="197" formatCode="_-* #,##0.00&quot; Sk&quot;_-;\-* #,##0.00&quot; Sk&quot;_-;_-* \-??&quot; Sk&quot;_-;_-@_-"/>
    <numFmt numFmtId="198" formatCode="#,##0.00&quot; Sk&quot;"/>
    <numFmt numFmtId="199" formatCode="#,##0\ [$€-1]"/>
  </numFmts>
  <fonts count="42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196" fontId="1" fillId="0" borderId="0" xfId="0" applyNumberFormat="1" applyFont="1" applyFill="1" applyBorder="1" applyAlignment="1" applyProtection="1">
      <alignment horizontal="right"/>
      <protection locked="0"/>
    </xf>
    <xf numFmtId="195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92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195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5" fontId="40" fillId="0" borderId="10" xfId="0" applyNumberFormat="1" applyFont="1" applyFill="1" applyBorder="1" applyAlignment="1" applyProtection="1">
      <alignment horizontal="center" vertical="center"/>
      <protection locked="0"/>
    </xf>
    <xf numFmtId="195" fontId="41" fillId="0" borderId="10" xfId="0" applyNumberFormat="1" applyFont="1" applyFill="1" applyBorder="1" applyAlignment="1" applyProtection="1">
      <alignment horizontal="center" vertical="center"/>
      <protection locked="0"/>
    </xf>
    <xf numFmtId="195" fontId="40" fillId="0" borderId="10" xfId="0" applyNumberFormat="1" applyFont="1" applyFill="1" applyBorder="1" applyAlignment="1" applyProtection="1">
      <alignment horizontal="center"/>
      <protection locked="0"/>
    </xf>
    <xf numFmtId="194" fontId="1" fillId="33" borderId="10" xfId="0" applyNumberFormat="1" applyFont="1" applyFill="1" applyBorder="1" applyAlignment="1" applyProtection="1">
      <alignment horizontal="center" vertical="center"/>
      <protection locked="0"/>
    </xf>
    <xf numFmtId="19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.875" style="1" customWidth="1"/>
    <col min="2" max="2" width="34.25390625" style="1" customWidth="1"/>
    <col min="3" max="3" width="51.375" style="1" customWidth="1"/>
    <col min="4" max="4" width="9.375" style="1" customWidth="1"/>
    <col min="5" max="5" width="7.375" style="18" customWidth="1"/>
    <col min="6" max="6" width="12.25390625" style="19" customWidth="1"/>
    <col min="7" max="7" width="13.25390625" style="1" customWidth="1"/>
    <col min="8" max="8" width="10.00390625" style="6" customWidth="1"/>
    <col min="9" max="9" width="10.375" style="6" customWidth="1"/>
    <col min="10" max="12" width="9.125" style="1" customWidth="1"/>
    <col min="13" max="13" width="13.25390625" style="1" customWidth="1"/>
    <col min="14" max="16384" width="9.125" style="1" customWidth="1"/>
  </cols>
  <sheetData>
    <row r="1" spans="1:6" ht="15">
      <c r="A1" s="4"/>
      <c r="B1" s="5"/>
      <c r="C1" s="5"/>
      <c r="D1" s="5"/>
      <c r="E1" s="5"/>
      <c r="F1" s="1"/>
    </row>
    <row r="2" spans="1:8" ht="71.25">
      <c r="A2" s="3" t="s">
        <v>78</v>
      </c>
      <c r="B2" s="22" t="s">
        <v>106</v>
      </c>
      <c r="C2" s="22" t="s">
        <v>77</v>
      </c>
      <c r="D2" s="22" t="s">
        <v>107</v>
      </c>
      <c r="E2" s="22" t="s">
        <v>108</v>
      </c>
      <c r="F2" s="23" t="s">
        <v>109</v>
      </c>
      <c r="G2" s="22" t="s">
        <v>110</v>
      </c>
      <c r="H2" s="7"/>
    </row>
    <row r="3" spans="1:7" ht="90">
      <c r="A3" s="2" t="s">
        <v>0</v>
      </c>
      <c r="B3" s="8" t="s">
        <v>15</v>
      </c>
      <c r="C3" s="9" t="s">
        <v>16</v>
      </c>
      <c r="D3" s="20" t="s">
        <v>111</v>
      </c>
      <c r="E3" s="10">
        <v>1</v>
      </c>
      <c r="F3" s="27"/>
      <c r="G3" s="21">
        <f>E3*F3</f>
        <v>0</v>
      </c>
    </row>
    <row r="4" spans="1:7" ht="30">
      <c r="A4" s="2" t="s">
        <v>1</v>
      </c>
      <c r="B4" s="8" t="s">
        <v>17</v>
      </c>
      <c r="C4" s="9" t="s">
        <v>18</v>
      </c>
      <c r="D4" s="20" t="s">
        <v>111</v>
      </c>
      <c r="E4" s="10">
        <v>4</v>
      </c>
      <c r="F4" s="27"/>
      <c r="G4" s="21">
        <f aca="true" t="shared" si="0" ref="G4:G45">E4*F4</f>
        <v>0</v>
      </c>
    </row>
    <row r="5" spans="1:7" ht="30">
      <c r="A5" s="2" t="s">
        <v>2</v>
      </c>
      <c r="B5" s="8" t="s">
        <v>19</v>
      </c>
      <c r="C5" s="9" t="s">
        <v>20</v>
      </c>
      <c r="D5" s="20" t="s">
        <v>111</v>
      </c>
      <c r="E5" s="10">
        <v>1</v>
      </c>
      <c r="F5" s="27"/>
      <c r="G5" s="21">
        <f t="shared" si="0"/>
        <v>0</v>
      </c>
    </row>
    <row r="6" spans="1:7" ht="90">
      <c r="A6" s="2" t="s">
        <v>3</v>
      </c>
      <c r="B6" s="8" t="s">
        <v>21</v>
      </c>
      <c r="C6" s="9" t="s">
        <v>22</v>
      </c>
      <c r="D6" s="20" t="s">
        <v>111</v>
      </c>
      <c r="E6" s="10">
        <v>1</v>
      </c>
      <c r="F6" s="27"/>
      <c r="G6" s="21">
        <f t="shared" si="0"/>
        <v>0</v>
      </c>
    </row>
    <row r="7" spans="1:7" ht="60">
      <c r="A7" s="2" t="s">
        <v>4</v>
      </c>
      <c r="B7" s="8" t="s">
        <v>23</v>
      </c>
      <c r="C7" s="9" t="s">
        <v>24</v>
      </c>
      <c r="D7" s="20" t="s">
        <v>111</v>
      </c>
      <c r="E7" s="10">
        <v>11</v>
      </c>
      <c r="F7" s="27"/>
      <c r="G7" s="21">
        <f t="shared" si="0"/>
        <v>0</v>
      </c>
    </row>
    <row r="8" spans="1:7" ht="60">
      <c r="A8" s="2" t="s">
        <v>5</v>
      </c>
      <c r="B8" s="8" t="s">
        <v>23</v>
      </c>
      <c r="C8" s="9" t="s">
        <v>25</v>
      </c>
      <c r="D8" s="20" t="s">
        <v>111</v>
      </c>
      <c r="E8" s="10">
        <v>2</v>
      </c>
      <c r="F8" s="27"/>
      <c r="G8" s="21">
        <f t="shared" si="0"/>
        <v>0</v>
      </c>
    </row>
    <row r="9" spans="1:7" ht="45">
      <c r="A9" s="2" t="s">
        <v>6</v>
      </c>
      <c r="B9" s="8" t="s">
        <v>23</v>
      </c>
      <c r="C9" s="9" t="s">
        <v>26</v>
      </c>
      <c r="D9" s="20" t="s">
        <v>111</v>
      </c>
      <c r="E9" s="10">
        <v>2</v>
      </c>
      <c r="F9" s="27"/>
      <c r="G9" s="21">
        <f t="shared" si="0"/>
        <v>0</v>
      </c>
    </row>
    <row r="10" spans="1:7" ht="30">
      <c r="A10" s="2" t="s">
        <v>7</v>
      </c>
      <c r="B10" s="8" t="s">
        <v>27</v>
      </c>
      <c r="C10" s="9" t="s">
        <v>28</v>
      </c>
      <c r="D10" s="20" t="s">
        <v>111</v>
      </c>
      <c r="E10" s="10">
        <v>2</v>
      </c>
      <c r="F10" s="27"/>
      <c r="G10" s="21">
        <f t="shared" si="0"/>
        <v>0</v>
      </c>
    </row>
    <row r="11" spans="1:7" ht="15">
      <c r="A11" s="2" t="s">
        <v>8</v>
      </c>
      <c r="B11" s="8" t="s">
        <v>27</v>
      </c>
      <c r="C11" s="9" t="s">
        <v>29</v>
      </c>
      <c r="D11" s="20" t="s">
        <v>111</v>
      </c>
      <c r="E11" s="10">
        <v>13</v>
      </c>
      <c r="F11" s="27"/>
      <c r="G11" s="21">
        <f t="shared" si="0"/>
        <v>0</v>
      </c>
    </row>
    <row r="12" spans="1:7" ht="30">
      <c r="A12" s="2" t="s">
        <v>9</v>
      </c>
      <c r="B12" s="11" t="s">
        <v>30</v>
      </c>
      <c r="C12" s="12" t="s">
        <v>31</v>
      </c>
      <c r="D12" s="20" t="s">
        <v>111</v>
      </c>
      <c r="E12" s="10">
        <v>5</v>
      </c>
      <c r="F12" s="27"/>
      <c r="G12" s="21">
        <f t="shared" si="0"/>
        <v>0</v>
      </c>
    </row>
    <row r="13" spans="1:7" ht="30">
      <c r="A13" s="2" t="s">
        <v>10</v>
      </c>
      <c r="B13" s="11" t="s">
        <v>30</v>
      </c>
      <c r="C13" s="12" t="s">
        <v>32</v>
      </c>
      <c r="D13" s="20" t="s">
        <v>111</v>
      </c>
      <c r="E13" s="10">
        <v>2</v>
      </c>
      <c r="F13" s="27"/>
      <c r="G13" s="21">
        <f t="shared" si="0"/>
        <v>0</v>
      </c>
    </row>
    <row r="14" spans="1:7" ht="15">
      <c r="A14" s="2" t="s">
        <v>11</v>
      </c>
      <c r="B14" s="11" t="s">
        <v>33</v>
      </c>
      <c r="C14" s="12" t="s">
        <v>34</v>
      </c>
      <c r="D14" s="20" t="s">
        <v>111</v>
      </c>
      <c r="E14" s="10">
        <v>9</v>
      </c>
      <c r="F14" s="27"/>
      <c r="G14" s="21">
        <f t="shared" si="0"/>
        <v>0</v>
      </c>
    </row>
    <row r="15" spans="1:7" ht="60">
      <c r="A15" s="2" t="s">
        <v>12</v>
      </c>
      <c r="B15" s="11" t="s">
        <v>35</v>
      </c>
      <c r="C15" s="12" t="s">
        <v>36</v>
      </c>
      <c r="D15" s="20" t="s">
        <v>111</v>
      </c>
      <c r="E15" s="10">
        <v>6</v>
      </c>
      <c r="F15" s="27"/>
      <c r="G15" s="21">
        <f t="shared" si="0"/>
        <v>0</v>
      </c>
    </row>
    <row r="16" spans="1:7" ht="15">
      <c r="A16" s="2" t="s">
        <v>13</v>
      </c>
      <c r="B16" s="11" t="s">
        <v>37</v>
      </c>
      <c r="C16" s="12" t="s">
        <v>38</v>
      </c>
      <c r="D16" s="20" t="s">
        <v>111</v>
      </c>
      <c r="E16" s="10">
        <v>7</v>
      </c>
      <c r="F16" s="27"/>
      <c r="G16" s="21">
        <f t="shared" si="0"/>
        <v>0</v>
      </c>
    </row>
    <row r="17" spans="1:7" ht="15">
      <c r="A17" s="2" t="s">
        <v>14</v>
      </c>
      <c r="B17" s="11" t="s">
        <v>39</v>
      </c>
      <c r="C17" s="12" t="s">
        <v>40</v>
      </c>
      <c r="D17" s="20" t="s">
        <v>111</v>
      </c>
      <c r="E17" s="10">
        <v>7</v>
      </c>
      <c r="F17" s="27"/>
      <c r="G17" s="21">
        <f t="shared" si="0"/>
        <v>0</v>
      </c>
    </row>
    <row r="18" spans="1:7" ht="15">
      <c r="A18" s="2" t="s">
        <v>79</v>
      </c>
      <c r="B18" s="11" t="s">
        <v>41</v>
      </c>
      <c r="C18" s="12" t="s">
        <v>42</v>
      </c>
      <c r="D18" s="20" t="s">
        <v>111</v>
      </c>
      <c r="E18" s="10">
        <v>14</v>
      </c>
      <c r="F18" s="27"/>
      <c r="G18" s="21">
        <f t="shared" si="0"/>
        <v>0</v>
      </c>
    </row>
    <row r="19" spans="1:7" ht="15">
      <c r="A19" s="2" t="s">
        <v>80</v>
      </c>
      <c r="B19" s="11" t="s">
        <v>43</v>
      </c>
      <c r="C19" s="12" t="s">
        <v>44</v>
      </c>
      <c r="D19" s="20" t="s">
        <v>111</v>
      </c>
      <c r="E19" s="10">
        <v>14</v>
      </c>
      <c r="F19" s="27"/>
      <c r="G19" s="21">
        <f t="shared" si="0"/>
        <v>0</v>
      </c>
    </row>
    <row r="20" spans="1:7" ht="15">
      <c r="A20" s="2" t="s">
        <v>81</v>
      </c>
      <c r="B20" s="11" t="s">
        <v>45</v>
      </c>
      <c r="C20" s="12" t="s">
        <v>46</v>
      </c>
      <c r="D20" s="20" t="s">
        <v>111</v>
      </c>
      <c r="E20" s="10">
        <v>14</v>
      </c>
      <c r="F20" s="27"/>
      <c r="G20" s="21">
        <f t="shared" si="0"/>
        <v>0</v>
      </c>
    </row>
    <row r="21" spans="1:7" ht="15">
      <c r="A21" s="2" t="s">
        <v>82</v>
      </c>
      <c r="B21" s="11" t="s">
        <v>47</v>
      </c>
      <c r="C21" s="13" t="s">
        <v>48</v>
      </c>
      <c r="D21" s="20" t="s">
        <v>111</v>
      </c>
      <c r="E21" s="10">
        <v>15</v>
      </c>
      <c r="F21" s="27"/>
      <c r="G21" s="21">
        <f t="shared" si="0"/>
        <v>0</v>
      </c>
    </row>
    <row r="22" spans="1:7" ht="15">
      <c r="A22" s="2" t="s">
        <v>83</v>
      </c>
      <c r="B22" s="11" t="s">
        <v>75</v>
      </c>
      <c r="C22" s="13" t="s">
        <v>49</v>
      </c>
      <c r="D22" s="20" t="s">
        <v>111</v>
      </c>
      <c r="E22" s="10">
        <v>7</v>
      </c>
      <c r="F22" s="27"/>
      <c r="G22" s="21">
        <f t="shared" si="0"/>
        <v>0</v>
      </c>
    </row>
    <row r="23" spans="1:7" ht="15">
      <c r="A23" s="2" t="s">
        <v>84</v>
      </c>
      <c r="B23" s="11" t="s">
        <v>76</v>
      </c>
      <c r="C23" s="13" t="s">
        <v>50</v>
      </c>
      <c r="D23" s="10" t="s">
        <v>112</v>
      </c>
      <c r="E23" s="10">
        <v>1400</v>
      </c>
      <c r="F23" s="27"/>
      <c r="G23" s="21">
        <f t="shared" si="0"/>
        <v>0</v>
      </c>
    </row>
    <row r="24" spans="1:7" ht="15">
      <c r="A24" s="2" t="s">
        <v>85</v>
      </c>
      <c r="B24" s="11" t="s">
        <v>76</v>
      </c>
      <c r="C24" s="13" t="s">
        <v>51</v>
      </c>
      <c r="D24" s="10" t="s">
        <v>111</v>
      </c>
      <c r="E24" s="10">
        <v>35</v>
      </c>
      <c r="F24" s="27"/>
      <c r="G24" s="21">
        <f t="shared" si="0"/>
        <v>0</v>
      </c>
    </row>
    <row r="25" spans="1:7" ht="15">
      <c r="A25" s="2" t="s">
        <v>86</v>
      </c>
      <c r="B25" s="11" t="s">
        <v>76</v>
      </c>
      <c r="C25" s="13" t="s">
        <v>52</v>
      </c>
      <c r="D25" s="10" t="s">
        <v>111</v>
      </c>
      <c r="E25" s="10">
        <v>35</v>
      </c>
      <c r="F25" s="27"/>
      <c r="G25" s="21">
        <f t="shared" si="0"/>
        <v>0</v>
      </c>
    </row>
    <row r="26" spans="1:7" ht="15">
      <c r="A26" s="2" t="s">
        <v>87</v>
      </c>
      <c r="B26" s="11" t="s">
        <v>76</v>
      </c>
      <c r="C26" s="13" t="s">
        <v>53</v>
      </c>
      <c r="D26" s="10" t="s">
        <v>111</v>
      </c>
      <c r="E26" s="10">
        <v>35</v>
      </c>
      <c r="F26" s="27"/>
      <c r="G26" s="21">
        <f t="shared" si="0"/>
        <v>0</v>
      </c>
    </row>
    <row r="27" spans="1:7" ht="75">
      <c r="A27" s="2" t="s">
        <v>88</v>
      </c>
      <c r="B27" s="11" t="s">
        <v>76</v>
      </c>
      <c r="C27" s="12" t="s">
        <v>54</v>
      </c>
      <c r="D27" s="20" t="s">
        <v>112</v>
      </c>
      <c r="E27" s="10">
        <v>2600</v>
      </c>
      <c r="F27" s="27"/>
      <c r="G27" s="21">
        <f t="shared" si="0"/>
        <v>0</v>
      </c>
    </row>
    <row r="28" spans="1:7" ht="15">
      <c r="A28" s="2" t="s">
        <v>89</v>
      </c>
      <c r="B28" s="11" t="s">
        <v>76</v>
      </c>
      <c r="C28" s="13" t="s">
        <v>55</v>
      </c>
      <c r="D28" s="10" t="s">
        <v>111</v>
      </c>
      <c r="E28" s="10">
        <v>130</v>
      </c>
      <c r="F28" s="27"/>
      <c r="G28" s="21">
        <f t="shared" si="0"/>
        <v>0</v>
      </c>
    </row>
    <row r="29" spans="1:7" ht="15">
      <c r="A29" s="2" t="s">
        <v>90</v>
      </c>
      <c r="B29" s="11" t="s">
        <v>76</v>
      </c>
      <c r="C29" s="13" t="s">
        <v>56</v>
      </c>
      <c r="D29" s="10" t="s">
        <v>111</v>
      </c>
      <c r="E29" s="10">
        <v>65</v>
      </c>
      <c r="F29" s="27"/>
      <c r="G29" s="21">
        <f t="shared" si="0"/>
        <v>0</v>
      </c>
    </row>
    <row r="30" spans="1:8" ht="15">
      <c r="A30" s="2" t="s">
        <v>91</v>
      </c>
      <c r="B30" s="11" t="s">
        <v>57</v>
      </c>
      <c r="C30" s="13" t="s">
        <v>58</v>
      </c>
      <c r="D30" s="10" t="s">
        <v>111</v>
      </c>
      <c r="E30" s="10">
        <v>4</v>
      </c>
      <c r="F30" s="27"/>
      <c r="G30" s="21">
        <f t="shared" si="0"/>
        <v>0</v>
      </c>
      <c r="H30" s="14"/>
    </row>
    <row r="31" spans="1:8" ht="15">
      <c r="A31" s="2" t="s">
        <v>92</v>
      </c>
      <c r="B31" s="11" t="s">
        <v>59</v>
      </c>
      <c r="C31" s="13" t="s">
        <v>60</v>
      </c>
      <c r="D31" s="10" t="s">
        <v>111</v>
      </c>
      <c r="E31" s="10">
        <v>1</v>
      </c>
      <c r="F31" s="27"/>
      <c r="G31" s="21">
        <f t="shared" si="0"/>
        <v>0</v>
      </c>
      <c r="H31" s="14"/>
    </row>
    <row r="32" spans="1:8" ht="15">
      <c r="A32" s="2" t="s">
        <v>93</v>
      </c>
      <c r="B32" s="11" t="s">
        <v>61</v>
      </c>
      <c r="C32" s="13" t="s">
        <v>62</v>
      </c>
      <c r="D32" s="10" t="s">
        <v>111</v>
      </c>
      <c r="E32" s="10">
        <v>1</v>
      </c>
      <c r="F32" s="27"/>
      <c r="G32" s="21">
        <f t="shared" si="0"/>
        <v>0</v>
      </c>
      <c r="H32" s="14"/>
    </row>
    <row r="33" spans="1:8" ht="15">
      <c r="A33" s="2"/>
      <c r="B33" s="15" t="s">
        <v>63</v>
      </c>
      <c r="C33" s="13"/>
      <c r="D33" s="10"/>
      <c r="E33" s="10"/>
      <c r="F33" s="28"/>
      <c r="G33" s="21"/>
      <c r="H33" s="14"/>
    </row>
    <row r="34" spans="1:8" ht="15">
      <c r="A34" s="2" t="s">
        <v>94</v>
      </c>
      <c r="B34" s="30" t="s">
        <v>113</v>
      </c>
      <c r="C34" s="30"/>
      <c r="D34" s="10" t="s">
        <v>111</v>
      </c>
      <c r="E34" s="10">
        <v>4</v>
      </c>
      <c r="F34" s="27"/>
      <c r="G34" s="21">
        <f t="shared" si="0"/>
        <v>0</v>
      </c>
      <c r="H34" s="14"/>
    </row>
    <row r="35" spans="1:8" ht="15">
      <c r="A35" s="2" t="s">
        <v>95</v>
      </c>
      <c r="B35" s="13" t="s">
        <v>64</v>
      </c>
      <c r="C35" s="13"/>
      <c r="D35" s="10" t="s">
        <v>112</v>
      </c>
      <c r="E35" s="10">
        <v>1400</v>
      </c>
      <c r="F35" s="27"/>
      <c r="G35" s="21">
        <f t="shared" si="0"/>
        <v>0</v>
      </c>
      <c r="H35" s="14"/>
    </row>
    <row r="36" spans="1:8" ht="15">
      <c r="A36" s="2" t="s">
        <v>96</v>
      </c>
      <c r="B36" s="13" t="s">
        <v>65</v>
      </c>
      <c r="C36" s="13"/>
      <c r="D36" s="10" t="s">
        <v>112</v>
      </c>
      <c r="E36" s="10">
        <v>2600</v>
      </c>
      <c r="F36" s="27"/>
      <c r="G36" s="21">
        <f t="shared" si="0"/>
        <v>0</v>
      </c>
      <c r="H36" s="14"/>
    </row>
    <row r="37" spans="1:8" ht="15">
      <c r="A37" s="2" t="s">
        <v>97</v>
      </c>
      <c r="B37" s="30" t="s">
        <v>66</v>
      </c>
      <c r="C37" s="30"/>
      <c r="D37" s="10" t="s">
        <v>111</v>
      </c>
      <c r="E37" s="10">
        <v>7</v>
      </c>
      <c r="F37" s="27"/>
      <c r="G37" s="21">
        <f t="shared" si="0"/>
        <v>0</v>
      </c>
      <c r="H37" s="14"/>
    </row>
    <row r="38" spans="1:8" ht="15">
      <c r="A38" s="2" t="s">
        <v>98</v>
      </c>
      <c r="B38" s="30" t="s">
        <v>67</v>
      </c>
      <c r="C38" s="30"/>
      <c r="D38" s="10" t="s">
        <v>111</v>
      </c>
      <c r="E38" s="10">
        <v>1</v>
      </c>
      <c r="F38" s="27"/>
      <c r="G38" s="21">
        <f t="shared" si="0"/>
        <v>0</v>
      </c>
      <c r="H38" s="14"/>
    </row>
    <row r="39" spans="1:8" ht="15">
      <c r="A39" s="2" t="s">
        <v>99</v>
      </c>
      <c r="B39" s="13" t="s">
        <v>68</v>
      </c>
      <c r="C39" s="13"/>
      <c r="D39" s="10" t="s">
        <v>111</v>
      </c>
      <c r="E39" s="10">
        <v>1</v>
      </c>
      <c r="F39" s="27"/>
      <c r="G39" s="21">
        <f t="shared" si="0"/>
        <v>0</v>
      </c>
      <c r="H39" s="14"/>
    </row>
    <row r="40" spans="1:8" ht="15">
      <c r="A40" s="2" t="s">
        <v>100</v>
      </c>
      <c r="B40" s="30" t="s">
        <v>69</v>
      </c>
      <c r="C40" s="30"/>
      <c r="D40" s="10" t="s">
        <v>111</v>
      </c>
      <c r="E40" s="10">
        <v>15</v>
      </c>
      <c r="F40" s="27"/>
      <c r="G40" s="21">
        <f t="shared" si="0"/>
        <v>0</v>
      </c>
      <c r="H40" s="14"/>
    </row>
    <row r="41" spans="1:8" ht="15">
      <c r="A41" s="2" t="s">
        <v>101</v>
      </c>
      <c r="B41" s="30" t="s">
        <v>70</v>
      </c>
      <c r="C41" s="30"/>
      <c r="D41" s="10" t="s">
        <v>111</v>
      </c>
      <c r="E41" s="10">
        <v>15</v>
      </c>
      <c r="F41" s="27"/>
      <c r="G41" s="21">
        <f t="shared" si="0"/>
        <v>0</v>
      </c>
      <c r="H41" s="14"/>
    </row>
    <row r="42" spans="1:8" ht="15">
      <c r="A42" s="2" t="s">
        <v>102</v>
      </c>
      <c r="B42" s="30" t="s">
        <v>71</v>
      </c>
      <c r="C42" s="30"/>
      <c r="D42" s="10" t="s">
        <v>111</v>
      </c>
      <c r="E42" s="10">
        <v>1</v>
      </c>
      <c r="F42" s="27"/>
      <c r="G42" s="21">
        <f t="shared" si="0"/>
        <v>0</v>
      </c>
      <c r="H42" s="14"/>
    </row>
    <row r="43" spans="1:8" ht="15">
      <c r="A43" s="2" t="s">
        <v>103</v>
      </c>
      <c r="B43" s="30" t="s">
        <v>72</v>
      </c>
      <c r="C43" s="30"/>
      <c r="D43" s="10" t="s">
        <v>111</v>
      </c>
      <c r="E43" s="10">
        <v>32</v>
      </c>
      <c r="F43" s="27"/>
      <c r="G43" s="21">
        <f t="shared" si="0"/>
        <v>0</v>
      </c>
      <c r="H43" s="14"/>
    </row>
    <row r="44" spans="1:8" ht="15">
      <c r="A44" s="2" t="s">
        <v>104</v>
      </c>
      <c r="B44" s="30" t="s">
        <v>73</v>
      </c>
      <c r="C44" s="30"/>
      <c r="D44" s="10" t="s">
        <v>111</v>
      </c>
      <c r="E44" s="10">
        <v>1</v>
      </c>
      <c r="F44" s="27"/>
      <c r="G44" s="21">
        <f t="shared" si="0"/>
        <v>0</v>
      </c>
      <c r="H44" s="14"/>
    </row>
    <row r="45" spans="1:8" ht="15">
      <c r="A45" s="2" t="s">
        <v>105</v>
      </c>
      <c r="B45" s="30" t="s">
        <v>74</v>
      </c>
      <c r="C45" s="30"/>
      <c r="D45" s="10" t="s">
        <v>111</v>
      </c>
      <c r="E45" s="10">
        <v>1</v>
      </c>
      <c r="F45" s="27"/>
      <c r="G45" s="21">
        <f t="shared" si="0"/>
        <v>0</v>
      </c>
      <c r="H45" s="14"/>
    </row>
    <row r="46" spans="1:8" ht="15">
      <c r="A46" s="2" t="s">
        <v>114</v>
      </c>
      <c r="B46" s="31" t="s">
        <v>117</v>
      </c>
      <c r="C46" s="31"/>
      <c r="D46" s="31"/>
      <c r="E46" s="31"/>
      <c r="F46" s="31"/>
      <c r="G46" s="24">
        <f>SUM(G3:G45)</f>
        <v>0</v>
      </c>
      <c r="H46" s="14"/>
    </row>
    <row r="47" spans="1:8" ht="15">
      <c r="A47" s="2" t="s">
        <v>115</v>
      </c>
      <c r="B47" s="31" t="s">
        <v>118</v>
      </c>
      <c r="C47" s="31"/>
      <c r="D47" s="31"/>
      <c r="E47" s="31"/>
      <c r="F47" s="31"/>
      <c r="G47" s="25">
        <f>0.2*G46</f>
        <v>0</v>
      </c>
      <c r="H47" s="14"/>
    </row>
    <row r="48" spans="1:8" ht="15">
      <c r="A48" s="2" t="s">
        <v>116</v>
      </c>
      <c r="B48" s="32" t="s">
        <v>119</v>
      </c>
      <c r="C48" s="32"/>
      <c r="D48" s="32"/>
      <c r="E48" s="32"/>
      <c r="F48" s="32"/>
      <c r="G48" s="26">
        <f>G46+G47</f>
        <v>0</v>
      </c>
      <c r="H48" s="14"/>
    </row>
    <row r="49" spans="2:8" ht="15">
      <c r="B49" s="29"/>
      <c r="C49" s="29"/>
      <c r="D49" s="29"/>
      <c r="E49" s="29"/>
      <c r="F49" s="16"/>
      <c r="G49" s="17"/>
      <c r="H49" s="14"/>
    </row>
  </sheetData>
  <sheetProtection/>
  <mergeCells count="13">
    <mergeCell ref="B48:F48"/>
    <mergeCell ref="B44:C44"/>
    <mergeCell ref="B45:C45"/>
    <mergeCell ref="B49:E49"/>
    <mergeCell ref="B40:C40"/>
    <mergeCell ref="B41:C41"/>
    <mergeCell ref="B42:C42"/>
    <mergeCell ref="B43:C43"/>
    <mergeCell ref="B34:C34"/>
    <mergeCell ref="B37:C37"/>
    <mergeCell ref="B38:C38"/>
    <mergeCell ref="B46:F46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Halgaš</cp:lastModifiedBy>
  <cp:lastPrinted>2017-02-26T18:38:08Z</cp:lastPrinted>
  <dcterms:created xsi:type="dcterms:W3CDTF">1997-01-24T11:07:25Z</dcterms:created>
  <dcterms:modified xsi:type="dcterms:W3CDTF">2017-02-26T18:38:58Z</dcterms:modified>
  <cp:category/>
  <cp:version/>
  <cp:contentType/>
  <cp:contentStatus/>
</cp:coreProperties>
</file>